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Ноябрь" sheetId="10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5" l="1"/>
  <c r="D23" i="105" l="1"/>
  <c r="D40" i="105" l="1"/>
  <c r="D39" i="105" s="1"/>
  <c r="D37" i="105"/>
  <c r="D35" i="105"/>
  <c r="D34" i="105" s="1"/>
  <c r="D33" i="105" s="1"/>
  <c r="D31" i="105"/>
  <c r="D30" i="105"/>
  <c r="D29" i="105" s="1"/>
  <c r="F27" i="105"/>
  <c r="F26" i="105" s="1"/>
  <c r="F25" i="105" s="1"/>
  <c r="F24" i="105" s="1"/>
  <c r="E27" i="105"/>
  <c r="E26" i="105" s="1"/>
  <c r="E25" i="105" s="1"/>
  <c r="E24" i="105" s="1"/>
  <c r="D26" i="105"/>
  <c r="D25" i="105" s="1"/>
  <c r="D24" i="105" s="1"/>
  <c r="F23" i="105"/>
  <c r="F22" i="105" s="1"/>
  <c r="F21" i="105" s="1"/>
  <c r="F20" i="105" s="1"/>
  <c r="E23" i="105"/>
  <c r="E22" i="105" s="1"/>
  <c r="E21" i="105" s="1"/>
  <c r="E20" i="105" s="1"/>
  <c r="D22" i="105"/>
  <c r="D21" i="105" s="1"/>
  <c r="D20" i="105" s="1"/>
  <c r="F17" i="105"/>
  <c r="E17" i="105"/>
  <c r="E14" i="105" s="1"/>
  <c r="E13" i="105" s="1"/>
  <c r="D17" i="105"/>
  <c r="F15" i="105"/>
  <c r="E15" i="105"/>
  <c r="D15" i="105"/>
  <c r="D14" i="105" s="1"/>
  <c r="D13" i="105" s="1"/>
  <c r="F14" i="105"/>
  <c r="F13" i="105" s="1"/>
  <c r="F11" i="105"/>
  <c r="E11" i="105"/>
  <c r="E8" i="105" s="1"/>
  <c r="D11" i="105"/>
  <c r="F9" i="105"/>
  <c r="E9" i="105"/>
  <c r="D9" i="105"/>
  <c r="D8" i="105" s="1"/>
  <c r="F8" i="105"/>
  <c r="E19" i="105" l="1"/>
  <c r="E7" i="105"/>
  <c r="F19" i="105"/>
  <c r="F7" i="105" s="1"/>
  <c r="D19" i="105"/>
  <c r="D7" i="105" s="1"/>
  <c r="D28" i="105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<sst xmlns="http://schemas.openxmlformats.org/spreadsheetml/2006/main" count="102" uniqueCount="83">
  <si>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</si>
  <si>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</si>
  <si>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</si>
  <si>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</si>
  <si>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</si>
  <si>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</si>
  <si>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</si>
  <si>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</si>
  <si>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</si>
  <si>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</si>
  <si>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</si>
  <si>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</si>
  <si>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</si>
  <si>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</si>
  <si>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</si>
  <si>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</si>
  <si>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</si>
  <si>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</si>
  <si>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</si>
  <si>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</si>
  <si>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</si>
  <si>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</si>
  <si>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</si>
  <si>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</si>
  <si>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</si>
  <si>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</si>
  <si>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</si>
  <si>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</si>
  <si>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</si>
  <si>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</si>
  <si>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</si>
  <si>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</si>
  <si>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</si>
  <si>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</si>
  <si>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</si>
  <si>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</si>
  <si>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</si>
  <si>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</si>
  <si>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</si>
  <si>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</si>
  <si>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</si>
  <si>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</si>
  <si>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</si>
  <si>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</si>
  <si>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</si>
  <si>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</si>
  <si>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</si>
  <si>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</si>
  <si>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</si>
  <si>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</si>
  <si>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</si>
  <si>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</si>
  <si>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</si>
  <si>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</si>
  <si>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</si>
  <si>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</si>
  <si>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</si>
  <si>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</si>
  <si>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</si>
  <si>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</si>
  <si>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</si>
  <si>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</si>
  <si>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</si>
  <si>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</si>
  <si>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</si>
  <si>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</si>
  <si>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</si>
  <si>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</si>
  <si>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</si>
  <si>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</si>
  <si>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</si>
  <si>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</si>
  <si>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</si>
  <si>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</si>
  <si>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</si>
  <si>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</si>
  <si>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</si>
  <si>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</si>
  <si>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</si>
  <si>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</si>
  <si>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</si>
  <si>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</si>
  <si>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29.11.2023 № 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</si>
</sst>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33382417.589999974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33382417.589999974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-520798324.06999999</v>
      </c>
      <c r="E20" s="21">
        <f t="shared" si="7"/>
        <v>-384759536.64999998</v>
      </c>
      <c r="F20" s="21">
        <f t="shared" si="7"/>
        <v>-387354825.19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-520798324.06999999</v>
      </c>
      <c r="E21" s="29">
        <f t="shared" si="7"/>
        <v>-384759536.64999998</v>
      </c>
      <c r="F21" s="29">
        <f t="shared" si="7"/>
        <v>-387354825.19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-520798324.06999999</v>
      </c>
      <c r="E22" s="29">
        <f t="shared" si="8"/>
        <v>-384759536.64999998</v>
      </c>
      <c r="F22" s="29">
        <f t="shared" si="8"/>
        <v>-387354825.19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(-434961744.55-51703331.15-2108537.17-2313350.7-11135294+2887.05-4097332.78+316310.21-4225562.18-10572368.8)</f>
        <v>-520798324.06999999</v>
      </c>
      <c r="E23" s="32">
        <f>(-377113201.15-1508605.4+292702.65-6430432.75)</f>
        <v>-384759536.64999998</v>
      </c>
      <c r="F23" s="32">
        <f>(-379974191.43-1262982+312780.99-6430432.75)</f>
        <v>-387354825.19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554180741.65999997</v>
      </c>
      <c r="E24" s="21">
        <f t="shared" si="9"/>
        <v>384759536.64999998</v>
      </c>
      <c r="F24" s="21">
        <f t="shared" si="9"/>
        <v>387354825.19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554180741.65999997</v>
      </c>
      <c r="E25" s="29">
        <f t="shared" si="9"/>
        <v>384759536.64999998</v>
      </c>
      <c r="F25" s="29">
        <f t="shared" si="9"/>
        <v>387354825.19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554180741.65999997</v>
      </c>
      <c r="E26" s="29">
        <f t="shared" si="10"/>
        <v>384759536.64999998</v>
      </c>
      <c r="F26" s="29">
        <f t="shared" si="10"/>
        <v>387354825.19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434961744.55+22166220.58+51598823.15+3475726.22+4978402.6+20647285.62+2120931.97-344619.22+6388501.18+2889281.97+543470.89+4754972.15</f>
        <v>554180741.65999997</v>
      </c>
      <c r="E27" s="32">
        <f>377113201.15+1508605.4-292702.65+6430432.75</f>
        <v>384759536.64999998</v>
      </c>
      <c r="F27" s="32">
        <f>379974191.43+1262982-312780.99+6430432.75</f>
        <v>387354825.19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C1:F1"/>
    <mergeCell ref="A2:F2"/>
    <mergeCell ref="A3:F3"/>
    <mergeCell ref="B4:D4"/>
    <mergeCell ref="E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2023-12-01T07:37:07Z</dcterms:modified>
</cp:coreProperties>
</file>