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Июль" sheetId="80" r:id="rId1"/>
  </sheets>
  <definedNames>
    <definedName name="_xlnm.Print_Area" localSheetId="0">Июль!$A$1:$F$28</definedName>
  </definedNames>
  <calcPr calcId="152511"/>
</workbook>
</file>

<file path=xl/calcChain.xml><?xml version="1.0" encoding="utf-8"?>
<calcChain xmlns="http://schemas.openxmlformats.org/spreadsheetml/2006/main">
  <c r="D28" i="80" l="1"/>
  <c r="F28" i="80" l="1"/>
  <c r="F24" i="80"/>
  <c r="E28" i="80"/>
  <c r="E24" i="80"/>
  <c r="D24" i="80"/>
  <c r="E27" i="80" l="1"/>
  <c r="E26" i="80" s="1"/>
  <c r="E25" i="80" s="1"/>
  <c r="F27" i="80"/>
  <c r="D27" i="80"/>
  <c r="D26" i="80" s="1"/>
  <c r="D25" i="80" s="1"/>
  <c r="D20" i="80" s="1"/>
  <c r="F26" i="80"/>
  <c r="F25" i="80" s="1"/>
  <c r="F23" i="80"/>
  <c r="F22" i="80" s="1"/>
  <c r="F21" i="80" s="1"/>
  <c r="E23" i="80"/>
  <c r="E22" i="80" s="1"/>
  <c r="E21" i="80" s="1"/>
  <c r="D23" i="80"/>
  <c r="D22" i="80" s="1"/>
  <c r="D21" i="80" s="1"/>
  <c r="F18" i="80"/>
  <c r="E18" i="80"/>
  <c r="E15" i="80" s="1"/>
  <c r="E14" i="80" s="1"/>
  <c r="D18" i="80"/>
  <c r="F16" i="80"/>
  <c r="E16" i="80"/>
  <c r="D16" i="80"/>
  <c r="D15" i="80" s="1"/>
  <c r="D14" i="80" s="1"/>
  <c r="F15" i="80"/>
  <c r="F14" i="80" s="1"/>
  <c r="F12" i="80"/>
  <c r="E12" i="80"/>
  <c r="E9" i="80" s="1"/>
  <c r="D12" i="80"/>
  <c r="F10" i="80"/>
  <c r="E10" i="80"/>
  <c r="D10" i="80"/>
  <c r="D9" i="80" s="1"/>
  <c r="F9" i="80"/>
  <c r="D8" i="80" l="1"/>
  <c r="F20" i="80"/>
  <c r="F8" i="80"/>
  <c r="E20" i="80"/>
  <c r="E8" i="80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<sst xmlns="http://schemas.openxmlformats.org/spreadsheetml/2006/main" count="54" uniqueCount="54">
  <si>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</si>
  <si>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</si>
  <si>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</si>
  <si>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</si>
  <si>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</si>
  <si>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</si>
  <si>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</si>
  <si>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</si>
  <si>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</si>
  <si>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</si>
  <si>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</si>
  <si>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</si>
  <si>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</si>
  <si>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</si>
  <si>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</si>
  <si>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</si>
  <si>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</si>
  <si>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</si>
  <si>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</si>
  <si>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</si>
  <si>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</si>
  <si>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</si>
  <si>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</si>
  <si>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</si>
  <si>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</si>
  <si>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</si>
  <si>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</si>
  <si>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</si>
  <si>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</si>
  <si>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</si>
  <si>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</si>
  <si>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</si>
  <si>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</si>
  <si>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</si>
  <si>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</si>
  <si>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</si>
  <si>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</si>
  <si>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</si>
  <si>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</si>
  <si>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</si>
  <si>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</si>
  <si>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</si>
  <si>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</si>
  <si>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</si>
  <si>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</si>
  <si>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</si>
  <si>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</si>
  <si>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</si>
  <si>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</si>
  <si>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</si>
  <si>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</si>
  <si>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</si>
  <si>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</si>
  <si>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26.07.2023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</si>
</sst>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topLeftCell="B1" zoomScale="106" zoomScaleNormal="100" zoomScaleSheetLayoutView="106" workbookViewId="0">
      <selection activeCell="C30" sqref="C30:G34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60" t="s">
        <v>53</v>
      </c>
      <c r="B4" s="61"/>
      <c r="C4" s="61"/>
      <c r="D4" s="61"/>
      <c r="E4" s="61"/>
      <c r="F4" s="62"/>
    </row>
    <row r="5" spans="1:6" ht="15.75" customHeight="1" x14ac:dyDescent="0.25">
      <c r="A5" s="51" t="s">
        <v>33</v>
      </c>
      <c r="B5" s="52"/>
      <c r="C5" s="52"/>
      <c r="D5" s="52"/>
      <c r="E5" s="52"/>
      <c r="F5" s="53"/>
    </row>
    <row r="6" spans="1:6" ht="42.75" customHeight="1" x14ac:dyDescent="0.25">
      <c r="A6" s="54" t="s">
        <v>7</v>
      </c>
      <c r="B6" s="55"/>
      <c r="C6" s="56" t="s">
        <v>6</v>
      </c>
      <c r="D6" s="58" t="s">
        <v>36</v>
      </c>
      <c r="E6" s="58" t="s">
        <v>37</v>
      </c>
      <c r="F6" s="58" t="s">
        <v>51</v>
      </c>
    </row>
    <row r="7" spans="1:6" ht="43.5" customHeight="1" x14ac:dyDescent="0.25">
      <c r="A7" s="6" t="s">
        <v>8</v>
      </c>
      <c r="B7" s="6" t="s">
        <v>9</v>
      </c>
      <c r="C7" s="57"/>
      <c r="D7" s="59"/>
      <c r="E7" s="59"/>
      <c r="F7" s="59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14879455.49999997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16879455.49999997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-205290488.06</v>
      </c>
      <c r="E21" s="29">
        <f t="shared" ref="E21:F21" si="9">E22</f>
        <v>-144561366.56</v>
      </c>
      <c r="F21" s="29">
        <f t="shared" si="9"/>
        <v>-154821577.56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-205290488.06</v>
      </c>
      <c r="E22" s="19">
        <f t="shared" si="10"/>
        <v>-144561366.56</v>
      </c>
      <c r="F22" s="19">
        <f t="shared" si="10"/>
        <v>-154821577.56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-205290488.06</v>
      </c>
      <c r="E23" s="19">
        <f t="shared" si="10"/>
        <v>-144561366.56</v>
      </c>
      <c r="F23" s="19">
        <f t="shared" si="10"/>
        <v>-154821577.56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(-203474189.07-4011067.56-18900+2213668.57)</f>
        <v>-205290488.06</v>
      </c>
      <c r="E24" s="14">
        <f>(-125418660-19142706.56)</f>
        <v>-144561366.56</v>
      </c>
      <c r="F24" s="14">
        <f>(-135678871-19142706.56)</f>
        <v>-154821577.56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222169943.55999997</v>
      </c>
      <c r="E25" s="29">
        <f t="shared" ref="E25:F26" si="11">E26</f>
        <v>144561366.56</v>
      </c>
      <c r="F25" s="29">
        <f t="shared" si="11"/>
        <v>154821577.56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222169943.55999997</v>
      </c>
      <c r="E26" s="19">
        <f t="shared" si="11"/>
        <v>144561366.56</v>
      </c>
      <c r="F26" s="19">
        <f t="shared" si="11"/>
        <v>154821577.56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222169943.55999997</v>
      </c>
      <c r="E27" s="19">
        <f t="shared" si="12"/>
        <v>144561366.56</v>
      </c>
      <c r="F27" s="19">
        <f t="shared" si="12"/>
        <v>154821577.56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201474189.07+2000000+2763705.5+5742284.07+2384394.62+1501109.59+2183548.92+5688592.53-1567880.74</f>
        <v>222169943.55999997</v>
      </c>
      <c r="E28" s="14">
        <f>123418660+2000000+19142706.56</f>
        <v>144561366.56</v>
      </c>
      <c r="F28" s="14">
        <f>135678871+19142706.56</f>
        <v>154821577.56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2023-07-27T12:14:29Z</dcterms:modified>
</cp:coreProperties>
</file>