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BDDF5EAB-E84D-4CAC-8FF1-E8E78E2DEE4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Апрель" sheetId="98" r:id="rId1"/>
  </sheets>
  <definedNames>
    <definedName name="_xlnm.Print_Area" localSheetId="0">Апрель!$A$1:$F$28</definedName>
  </definedNames>
  <calcPr calcId="191029"/>
</workbook>
</file>

<file path=xl/calcChain.xml><?xml version="1.0" encoding="utf-8"?>
<calcChain xmlns="http://schemas.openxmlformats.org/spreadsheetml/2006/main">
  <c r="D28" i="98" l="1"/>
  <c r="D27" i="98" s="1"/>
  <c r="D26" i="98" s="1"/>
  <c r="D25" i="98" s="1"/>
  <c r="D24" i="98"/>
  <c r="D23" i="98" s="1"/>
  <c r="D22" i="98" s="1"/>
  <c r="D21" i="98" s="1"/>
  <c r="F27" i="98"/>
  <c r="E27" i="98"/>
  <c r="F26" i="98"/>
  <c r="E26" i="98"/>
  <c r="F25" i="98"/>
  <c r="F20" i="98" s="1"/>
  <c r="E25" i="98"/>
  <c r="F23" i="98"/>
  <c r="F22" i="98" s="1"/>
  <c r="F21" i="98" s="1"/>
  <c r="E23" i="98"/>
  <c r="E22" i="98"/>
  <c r="E21" i="98" s="1"/>
  <c r="E20" i="98" s="1"/>
  <c r="F18" i="98"/>
  <c r="E18" i="98"/>
  <c r="D18" i="98"/>
  <c r="F16" i="98"/>
  <c r="F15" i="98" s="1"/>
  <c r="F14" i="98" s="1"/>
  <c r="E16" i="98"/>
  <c r="E15" i="98" s="1"/>
  <c r="E14" i="98" s="1"/>
  <c r="D16" i="98"/>
  <c r="D15" i="98"/>
  <c r="D14" i="98" s="1"/>
  <c r="F12" i="98"/>
  <c r="E12" i="98"/>
  <c r="D12" i="98"/>
  <c r="F10" i="98"/>
  <c r="F9" i="98" s="1"/>
  <c r="E10" i="98"/>
  <c r="E9" i="98" s="1"/>
  <c r="E8" i="98" s="1"/>
  <c r="D10" i="98"/>
  <c r="D9" i="98"/>
  <c r="D20" i="98" l="1"/>
  <c r="D8" i="98" s="1"/>
  <c r="F8" i="98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<sst xmlns="http://schemas.openxmlformats.org/spreadsheetml/2006/main" count="53" uniqueCount="53">
  <si>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</si>
  <si>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</si>
  <si>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</si>
  <si>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</si>
  <si>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</si>
  <si>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</si>
  <si>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</si>
  <si>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</si>
  <si>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</si>
  <si>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</si>
  <si>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</si>
  <si>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</si>
  <si>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</si>
  <si>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</si>
  <si>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</si>
  <si>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</si>
  <si>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</si>
  <si>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</si>
  <si>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</si>
  <si>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</si>
  <si>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</si>
  <si>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</si>
  <si>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</si>
  <si>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</si>
  <si>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</si>
  <si>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</si>
  <si>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</si>
  <si>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</si>
  <si>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</si>
  <si>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</si>
  <si>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</si>
  <si>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</si>
  <si>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</si>
  <si>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</si>
  <si>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</si>
  <si>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</si>
  <si>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</si>
  <si>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</si>
  <si>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</si>
  <si>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</si>
  <si>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</si>
  <si>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</si>
  <si>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</si>
  <si>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</si>
  <si>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</si>
  <si>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</si>
  <si>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</si>
  <si>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</si>
  <si>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>2026 год</t>
  </si>
  <si>
    <t xml:space="preserve">Источники внутреннего финансирования дефицита бюджета Приволжского городского поселения на 2025 год и на плановый период 2026 и 2027 годов </t>
  </si>
  <si>
    <t>2027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</si>
  <si>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</si>
  <si>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>(в редакции решения Совета от 23.04.2025 № 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</si>
</sst>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wrapText="1"/>
    </xf>
    <xf numFmtId="4" fontId="3" fillId="0" borderId="0" xfId="0" applyNumberFormat="1" applyFont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justify"/>
    </xf>
    <xf numFmtId="49" fontId="12" fillId="2" borderId="1" xfId="0" applyNumberFormat="1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justify"/>
    </xf>
    <xf numFmtId="4" fontId="12" fillId="2" borderId="5" xfId="0" applyNumberFormat="1" applyFont="1" applyFill="1" applyBorder="1" applyAlignment="1">
      <alignment horizontal="center" vertical="justify"/>
    </xf>
    <xf numFmtId="0" fontId="13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4" fontId="14" fillId="0" borderId="5" xfId="0" applyNumberFormat="1" applyFont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 wrapText="1"/>
    </xf>
    <xf numFmtId="4" fontId="15" fillId="0" borderId="5" xfId="0" applyNumberFormat="1" applyFont="1" applyBorder="1" applyAlignment="1">
      <alignment horizontal="center" vertical="top"/>
    </xf>
    <xf numFmtId="4" fontId="15" fillId="2" borderId="5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9" xfId="0" applyFont="1" applyBorder="1"/>
    <xf numFmtId="9" fontId="6" fillId="0" borderId="2" xfId="1" applyFont="1" applyBorder="1" applyAlignment="1">
      <alignment horizontal="right" wrapText="1"/>
    </xf>
    <xf numFmtId="9" fontId="7" fillId="0" borderId="2" xfId="1" applyFont="1" applyBorder="1" applyAlignment="1">
      <alignment horizontal="right"/>
    </xf>
    <xf numFmtId="9" fontId="7" fillId="0" borderId="10" xfId="1" applyFont="1" applyBorder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9" xfId="0" applyFont="1" applyBorder="1"/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F0FBA-B71E-4639-B225-43892A69D9AC}">
  <sheetPr>
    <tabColor rgb="FFFFFF00"/>
    <pageSetUpPr fitToPage="1"/>
  </sheetPr>
  <dimension ref="A1:G38"/>
  <sheetViews>
    <sheetView tabSelected="1" view="pageBreakPreview" topLeftCell="A4" zoomScaleNormal="100" zoomScaleSheetLayoutView="100" workbookViewId="0">
      <selection activeCell="A5" sqref="A5:F5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4" width="20.7109375" customWidth="1"/>
    <col min="5" max="5" width="20" customWidth="1"/>
    <col min="6" max="6" width="19.85546875" customWidth="1"/>
    <col min="7" max="7" width="13.140625" bestFit="1" customWidth="1"/>
  </cols>
  <sheetData>
    <row r="1" spans="1:6" x14ac:dyDescent="0.25">
      <c r="A1" s="42" t="s">
        <v>51</v>
      </c>
      <c r="B1" s="43"/>
      <c r="C1" s="43"/>
      <c r="D1" s="43"/>
      <c r="E1" s="43"/>
      <c r="F1" s="43"/>
    </row>
    <row r="2" spans="1:6" ht="67.5" customHeight="1" x14ac:dyDescent="0.25">
      <c r="A2" s="43"/>
      <c r="B2" s="43"/>
      <c r="C2" s="43"/>
      <c r="D2" s="43"/>
      <c r="E2" s="43"/>
      <c r="F2" s="43"/>
    </row>
    <row r="3" spans="1:6" ht="48.75" customHeight="1" x14ac:dyDescent="0.3">
      <c r="A3" s="44" t="s">
        <v>49</v>
      </c>
      <c r="B3" s="45"/>
      <c r="C3" s="45"/>
      <c r="D3" s="45"/>
      <c r="E3" s="46"/>
      <c r="F3" s="47"/>
    </row>
    <row r="4" spans="1:6" ht="15" customHeight="1" x14ac:dyDescent="0.25">
      <c r="A4" s="57" t="s">
        <v>52</v>
      </c>
      <c r="B4" s="58"/>
      <c r="C4" s="58"/>
      <c r="D4" s="58"/>
      <c r="E4" s="58"/>
      <c r="F4" s="59"/>
    </row>
    <row r="5" spans="1:6" ht="18.75" customHeight="1" x14ac:dyDescent="0.25">
      <c r="A5" s="48" t="s">
        <v>32</v>
      </c>
      <c r="B5" s="49"/>
      <c r="C5" s="49"/>
      <c r="D5" s="49"/>
      <c r="E5" s="49"/>
      <c r="F5" s="50"/>
    </row>
    <row r="6" spans="1:6" ht="39" customHeight="1" x14ac:dyDescent="0.25">
      <c r="A6" s="51" t="s">
        <v>7</v>
      </c>
      <c r="B6" s="52"/>
      <c r="C6" s="53" t="s">
        <v>6</v>
      </c>
      <c r="D6" s="55" t="s">
        <v>47</v>
      </c>
      <c r="E6" s="55" t="s">
        <v>48</v>
      </c>
      <c r="F6" s="55" t="s">
        <v>50</v>
      </c>
    </row>
    <row r="7" spans="1:6" ht="69" customHeight="1" x14ac:dyDescent="0.25">
      <c r="A7" s="12" t="s">
        <v>8</v>
      </c>
      <c r="B7" s="12" t="s">
        <v>9</v>
      </c>
      <c r="C7" s="54"/>
      <c r="D7" s="56"/>
      <c r="E7" s="56"/>
      <c r="F7" s="56"/>
    </row>
    <row r="8" spans="1:6" ht="33.75" customHeight="1" x14ac:dyDescent="0.25">
      <c r="A8" s="13">
        <v>313</v>
      </c>
      <c r="B8" s="14" t="s">
        <v>24</v>
      </c>
      <c r="C8" s="15" t="s">
        <v>33</v>
      </c>
      <c r="D8" s="16">
        <f>D9+D14+D20</f>
        <v>21212135.590000033</v>
      </c>
      <c r="E8" s="17">
        <f t="shared" ref="E8:F8" si="0">E9+E14+E20</f>
        <v>0</v>
      </c>
      <c r="F8" s="17">
        <f t="shared" si="0"/>
        <v>0</v>
      </c>
    </row>
    <row r="9" spans="1:6" ht="31.5" x14ac:dyDescent="0.25">
      <c r="A9" s="18">
        <v>313</v>
      </c>
      <c r="B9" s="19" t="s">
        <v>34</v>
      </c>
      <c r="C9" s="20" t="s">
        <v>38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1.5" x14ac:dyDescent="0.25">
      <c r="A10" s="22">
        <v>313</v>
      </c>
      <c r="B10" s="23" t="s">
        <v>28</v>
      </c>
      <c r="C10" s="24" t="s">
        <v>37</v>
      </c>
      <c r="D10" s="25">
        <f>SUM(D11)</f>
        <v>0</v>
      </c>
      <c r="E10" s="25">
        <f t="shared" ref="E10:F10" si="2">SUM(E11)</f>
        <v>0</v>
      </c>
      <c r="F10" s="25">
        <f t="shared" si="2"/>
        <v>0</v>
      </c>
    </row>
    <row r="11" spans="1:6" ht="31.5" x14ac:dyDescent="0.25">
      <c r="A11" s="22">
        <v>313</v>
      </c>
      <c r="B11" s="23" t="s">
        <v>29</v>
      </c>
      <c r="C11" s="24" t="s">
        <v>39</v>
      </c>
      <c r="D11" s="25">
        <v>0</v>
      </c>
      <c r="E11" s="25">
        <v>0</v>
      </c>
      <c r="F11" s="25">
        <v>0</v>
      </c>
    </row>
    <row r="12" spans="1:6" ht="31.5" x14ac:dyDescent="0.25">
      <c r="A12" s="22">
        <v>313</v>
      </c>
      <c r="B12" s="26" t="s">
        <v>30</v>
      </c>
      <c r="C12" s="24" t="s">
        <v>40</v>
      </c>
      <c r="D12" s="25">
        <f>D13</f>
        <v>0</v>
      </c>
      <c r="E12" s="25">
        <f t="shared" ref="E12:F12" si="3">E13</f>
        <v>0</v>
      </c>
      <c r="F12" s="25">
        <f t="shared" si="3"/>
        <v>0</v>
      </c>
    </row>
    <row r="13" spans="1:6" ht="33.75" customHeight="1" x14ac:dyDescent="0.25">
      <c r="A13" s="22">
        <v>313</v>
      </c>
      <c r="B13" s="26" t="s">
        <v>31</v>
      </c>
      <c r="C13" s="24" t="s">
        <v>41</v>
      </c>
      <c r="D13" s="25">
        <v>0</v>
      </c>
      <c r="E13" s="25">
        <v>0</v>
      </c>
      <c r="F13" s="25">
        <v>0</v>
      </c>
    </row>
    <row r="14" spans="1:6" ht="31.5" x14ac:dyDescent="0.25">
      <c r="A14" s="18">
        <v>313</v>
      </c>
      <c r="B14" s="27" t="s">
        <v>25</v>
      </c>
      <c r="C14" s="20" t="s">
        <v>42</v>
      </c>
      <c r="D14" s="21">
        <f>D15</f>
        <v>0</v>
      </c>
      <c r="E14" s="21">
        <f t="shared" ref="E14:F14" si="4">E15</f>
        <v>0</v>
      </c>
      <c r="F14" s="21">
        <f t="shared" si="4"/>
        <v>0</v>
      </c>
    </row>
    <row r="15" spans="1:6" ht="33.75" customHeight="1" x14ac:dyDescent="0.25">
      <c r="A15" s="22">
        <v>313</v>
      </c>
      <c r="B15" s="23" t="s">
        <v>10</v>
      </c>
      <c r="C15" s="24" t="s">
        <v>35</v>
      </c>
      <c r="D15" s="25">
        <f>D16+D18</f>
        <v>0</v>
      </c>
      <c r="E15" s="25">
        <f t="shared" ref="E15:F15" si="5">E16+E18</f>
        <v>0</v>
      </c>
      <c r="F15" s="25">
        <f t="shared" si="5"/>
        <v>0</v>
      </c>
    </row>
    <row r="16" spans="1:6" ht="47.25" x14ac:dyDescent="0.25">
      <c r="A16" s="22">
        <v>313</v>
      </c>
      <c r="B16" s="23" t="s">
        <v>11</v>
      </c>
      <c r="C16" s="24" t="s">
        <v>43</v>
      </c>
      <c r="D16" s="25">
        <f>D17</f>
        <v>0</v>
      </c>
      <c r="E16" s="25">
        <f t="shared" ref="E16:F16" si="6">E17</f>
        <v>0</v>
      </c>
      <c r="F16" s="25">
        <f t="shared" si="6"/>
        <v>0</v>
      </c>
    </row>
    <row r="17" spans="1:7" ht="50.25" customHeight="1" x14ac:dyDescent="0.25">
      <c r="A17" s="22">
        <v>313</v>
      </c>
      <c r="B17" s="23" t="s">
        <v>12</v>
      </c>
      <c r="C17" s="24" t="s">
        <v>44</v>
      </c>
      <c r="D17" s="25">
        <v>0</v>
      </c>
      <c r="E17" s="25">
        <v>0</v>
      </c>
      <c r="F17" s="25">
        <v>0</v>
      </c>
    </row>
    <row r="18" spans="1:7" ht="51" customHeight="1" x14ac:dyDescent="0.25">
      <c r="A18" s="22">
        <v>313</v>
      </c>
      <c r="B18" s="23" t="s">
        <v>13</v>
      </c>
      <c r="C18" s="24" t="s">
        <v>45</v>
      </c>
      <c r="D18" s="25">
        <f>D19</f>
        <v>0</v>
      </c>
      <c r="E18" s="25">
        <f t="shared" ref="E18:F18" si="7">E19</f>
        <v>0</v>
      </c>
      <c r="F18" s="25">
        <f t="shared" si="7"/>
        <v>0</v>
      </c>
    </row>
    <row r="19" spans="1:7" ht="51" customHeight="1" x14ac:dyDescent="0.25">
      <c r="A19" s="22">
        <v>313</v>
      </c>
      <c r="B19" s="23" t="s">
        <v>14</v>
      </c>
      <c r="C19" s="24" t="s">
        <v>36</v>
      </c>
      <c r="D19" s="25">
        <v>0</v>
      </c>
      <c r="E19" s="25">
        <v>0</v>
      </c>
      <c r="F19" s="25">
        <v>0</v>
      </c>
    </row>
    <row r="20" spans="1:7" ht="31.5" x14ac:dyDescent="0.25">
      <c r="A20" s="28">
        <v>313</v>
      </c>
      <c r="B20" s="29" t="s">
        <v>15</v>
      </c>
      <c r="C20" s="30" t="s">
        <v>46</v>
      </c>
      <c r="D20" s="31">
        <f>D25+D21</f>
        <v>21212135.590000033</v>
      </c>
      <c r="E20" s="31">
        <f t="shared" ref="E20:F20" si="8">E25+E21</f>
        <v>0</v>
      </c>
      <c r="F20" s="31">
        <f t="shared" si="8"/>
        <v>0</v>
      </c>
      <c r="G20" s="6"/>
    </row>
    <row r="21" spans="1:7" ht="15.75" x14ac:dyDescent="0.25">
      <c r="A21" s="32">
        <v>313</v>
      </c>
      <c r="B21" s="33" t="s">
        <v>16</v>
      </c>
      <c r="C21" s="34" t="s">
        <v>0</v>
      </c>
      <c r="D21" s="35">
        <f>D22</f>
        <v>-252645139.68000001</v>
      </c>
      <c r="E21" s="36">
        <f t="shared" ref="E21:F21" si="9">E22</f>
        <v>-219782720.41999999</v>
      </c>
      <c r="F21" s="36">
        <f t="shared" si="9"/>
        <v>-205626394.65000001</v>
      </c>
    </row>
    <row r="22" spans="1:7" ht="15.75" x14ac:dyDescent="0.25">
      <c r="A22" s="37">
        <v>313</v>
      </c>
      <c r="B22" s="38" t="s">
        <v>18</v>
      </c>
      <c r="C22" s="39" t="s">
        <v>2</v>
      </c>
      <c r="D22" s="35">
        <f t="shared" ref="D22:F23" si="10">D23</f>
        <v>-252645139.68000001</v>
      </c>
      <c r="E22" s="35">
        <f t="shared" si="10"/>
        <v>-219782720.41999999</v>
      </c>
      <c r="F22" s="35">
        <f t="shared" si="10"/>
        <v>-205626394.65000001</v>
      </c>
    </row>
    <row r="23" spans="1:7" ht="15.75" x14ac:dyDescent="0.25">
      <c r="A23" s="37">
        <v>313</v>
      </c>
      <c r="B23" s="38" t="s">
        <v>19</v>
      </c>
      <c r="C23" s="39" t="s">
        <v>3</v>
      </c>
      <c r="D23" s="35">
        <f t="shared" si="10"/>
        <v>-252645139.68000001</v>
      </c>
      <c r="E23" s="35">
        <f t="shared" si="10"/>
        <v>-219782720.41999999</v>
      </c>
      <c r="F23" s="35">
        <f t="shared" si="10"/>
        <v>-205626394.65000001</v>
      </c>
    </row>
    <row r="24" spans="1:7" ht="31.5" x14ac:dyDescent="0.25">
      <c r="A24" s="37">
        <v>313</v>
      </c>
      <c r="B24" s="38" t="s">
        <v>20</v>
      </c>
      <c r="C24" s="39" t="s">
        <v>26</v>
      </c>
      <c r="D24" s="35">
        <f>-(229568241.62+13994059.36+12108012-3025173.3)</f>
        <v>-252645139.68000001</v>
      </c>
      <c r="E24" s="25">
        <v>-219782720.41999999</v>
      </c>
      <c r="F24" s="25">
        <v>-205626394.65000001</v>
      </c>
    </row>
    <row r="25" spans="1:7" ht="15.75" x14ac:dyDescent="0.25">
      <c r="A25" s="32">
        <v>313</v>
      </c>
      <c r="B25" s="33" t="s">
        <v>17</v>
      </c>
      <c r="C25" s="34" t="s">
        <v>1</v>
      </c>
      <c r="D25" s="35">
        <f>D26</f>
        <v>273857275.27000004</v>
      </c>
      <c r="E25" s="36">
        <f t="shared" ref="E25:F26" si="11">E26</f>
        <v>219782720.41999999</v>
      </c>
      <c r="F25" s="36">
        <f t="shared" si="11"/>
        <v>205626394.65000001</v>
      </c>
    </row>
    <row r="26" spans="1:7" ht="15.75" x14ac:dyDescent="0.25">
      <c r="A26" s="37">
        <v>313</v>
      </c>
      <c r="B26" s="38" t="s">
        <v>21</v>
      </c>
      <c r="C26" s="39" t="s">
        <v>4</v>
      </c>
      <c r="D26" s="35">
        <f>D27</f>
        <v>273857275.27000004</v>
      </c>
      <c r="E26" s="35">
        <f t="shared" si="11"/>
        <v>219782720.41999999</v>
      </c>
      <c r="F26" s="35">
        <f t="shared" si="11"/>
        <v>205626394.65000001</v>
      </c>
    </row>
    <row r="27" spans="1:7" ht="15.75" x14ac:dyDescent="0.25">
      <c r="A27" s="37">
        <v>313</v>
      </c>
      <c r="B27" s="38" t="s">
        <v>22</v>
      </c>
      <c r="C27" s="39" t="s">
        <v>5</v>
      </c>
      <c r="D27" s="35">
        <f t="shared" ref="D27:F27" si="12">D28</f>
        <v>273857275.27000004</v>
      </c>
      <c r="E27" s="35">
        <f t="shared" si="12"/>
        <v>219782720.41999999</v>
      </c>
      <c r="F27" s="35">
        <f t="shared" si="12"/>
        <v>205626394.65000001</v>
      </c>
    </row>
    <row r="28" spans="1:7" ht="31.5" x14ac:dyDescent="0.25">
      <c r="A28" s="37">
        <v>313</v>
      </c>
      <c r="B28" s="38" t="s">
        <v>23</v>
      </c>
      <c r="C28" s="39" t="s">
        <v>27</v>
      </c>
      <c r="D28" s="35">
        <f>229568241.62+28040611.8+2032298.61+12108012+2108111.24</f>
        <v>273857275.27000004</v>
      </c>
      <c r="E28" s="25">
        <v>219782720.41999999</v>
      </c>
      <c r="F28" s="25">
        <v>205626394.65000001</v>
      </c>
    </row>
    <row r="30" spans="1:7" x14ac:dyDescent="0.25">
      <c r="B30" s="7"/>
      <c r="C30" s="8"/>
      <c r="D30" s="6"/>
      <c r="E30" s="6"/>
      <c r="F30" s="6"/>
    </row>
    <row r="31" spans="1:7" x14ac:dyDescent="0.25">
      <c r="B31" s="7"/>
      <c r="C31" s="9"/>
      <c r="D31" s="6"/>
      <c r="E31" s="6"/>
      <c r="F31" s="6"/>
    </row>
    <row r="32" spans="1:7" x14ac:dyDescent="0.25">
      <c r="D32" s="6"/>
      <c r="E32" s="6"/>
      <c r="F32" s="6"/>
      <c r="G32" s="6"/>
    </row>
    <row r="33" spans="1:5" x14ac:dyDescent="0.25">
      <c r="B33" s="7"/>
      <c r="D33" s="6"/>
      <c r="E33" s="6"/>
    </row>
    <row r="34" spans="1:5" x14ac:dyDescent="0.25">
      <c r="A34" s="2"/>
      <c r="B34" s="3"/>
      <c r="C34" s="4"/>
      <c r="E34" s="6"/>
    </row>
    <row r="35" spans="1:5" x14ac:dyDescent="0.25">
      <c r="B35" s="10"/>
      <c r="C35" s="11"/>
      <c r="D35" s="6"/>
      <c r="E35" s="6"/>
    </row>
    <row r="36" spans="1:5" x14ac:dyDescent="0.25">
      <c r="B36" s="40"/>
      <c r="C36" s="41"/>
      <c r="E36" s="6"/>
    </row>
    <row r="37" spans="1:5" x14ac:dyDescent="0.25">
      <c r="B37" s="40"/>
      <c r="C37" s="41"/>
      <c r="D37" s="5"/>
      <c r="E37" s="6"/>
    </row>
    <row r="38" spans="1:5" x14ac:dyDescent="0.25">
      <c r="E38" s="6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2025-04-28T06:51:22Z</dcterms:modified>
</cp:coreProperties>
</file>